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D217619-1165-43C4-94A4-635B300B58C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<sst xmlns="http://schemas.openxmlformats.org/spreadsheetml/2006/main" count="17409" uniqueCount="3096">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</sst>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9" sqref="G39:I3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1242</v>
      </c>
      <c r="B10" s="172"/>
      <c r="C10" s="172"/>
      <c r="D10" s="169" t="str">
        <f>VLOOKUP(A10,'Listado Total'!B6:R586,7,0)</f>
        <v>Experto/a 3</v>
      </c>
      <c r="E10" s="169"/>
      <c r="F10" s="169"/>
      <c r="G10" s="169" t="str">
        <f>VLOOKUP(A10,'Listado Total'!B6:R586,2,0)</f>
        <v>Arquitecto de software en diseño y definición de arquitecturas TIC en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42.80000000000001" customHeight="1" thickTop="1" thickBot="1">
      <c r="A17" s="146" t="str">
        <f>VLOOKUP(A10,'Listado Total'!B6:R586,17,0)</f>
        <v>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6gE/83qb8Vol16K0t3DiZ80+GT9kl3BaiH3Ujox2exCUqIoEXyS2zRXKAV5GSzeZyvmJmvkyFLMwVlX9MbNOmA==" saltValue="kOsrE3cfFTA7rB9JcAlEW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2022-07-27T07:46:49Z</dcterms:modified>
</cp:coreProperties>
</file>